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EF542E8-5FBC-4093-A182-5F74100B2277}" xr6:coauthVersionLast="37" xr6:coauthVersionMax="37" xr10:uidLastSave="{00000000-0000-0000-0000-000000000000}"/>
  <bookViews>
    <workbookView xWindow="240" yWindow="36" windowWidth="20112" windowHeight="7992" tabRatio="837" xr2:uid="{00000000-000D-0000-FFFF-FFFF00000000}"/>
  </bookViews>
  <sheets>
    <sheet name="Оп. статистика" sheetId="2" r:id="rId1"/>
  </sheets>
  <calcPr calcId="179021"/>
</workbook>
</file>

<file path=xl/calcChain.xml><?xml version="1.0" encoding="utf-8"?>
<calcChain xmlns="http://schemas.openxmlformats.org/spreadsheetml/2006/main">
  <c r="L44" i="2" l="1"/>
  <c r="Q42" i="2"/>
  <c r="L45" i="2" s="1"/>
  <c r="L38" i="2"/>
  <c r="L37" i="2"/>
  <c r="Q35" i="2"/>
</calcChain>
</file>

<file path=xl/sharedStrings.xml><?xml version="1.0" encoding="utf-8"?>
<sst xmlns="http://schemas.openxmlformats.org/spreadsheetml/2006/main" count="161" uniqueCount="75">
  <si>
    <t>Среднее</t>
  </si>
  <si>
    <t>Стандартная ошибка</t>
  </si>
  <si>
    <t>Медиана</t>
  </si>
  <si>
    <t>Мода</t>
  </si>
  <si>
    <t>Стандартное отклонение</t>
  </si>
  <si>
    <t>Дисперсия выборки</t>
  </si>
  <si>
    <t>Эксцесс</t>
  </si>
  <si>
    <t>Асимметричность</t>
  </si>
  <si>
    <t>Интервал</t>
  </si>
  <si>
    <t>Минимум</t>
  </si>
  <si>
    <t>Максимум</t>
  </si>
  <si>
    <t>Сумма</t>
  </si>
  <si>
    <t>Счет</t>
  </si>
  <si>
    <t>Наибольший(1)</t>
  </si>
  <si>
    <t>Наименьший(1)</t>
  </si>
  <si>
    <t>Уровень надежности(95,0%)</t>
  </si>
  <si>
    <t>Сигмальные шкалы позволяют оценивать результаты каждого измерения по 5-балльной шкале, в которой:</t>
  </si>
  <si>
    <t>Девочки_рост</t>
  </si>
  <si>
    <t>Мальчики_рост</t>
  </si>
  <si>
    <r>
      <t xml:space="preserve">Количество испытуемых, обозначаемое </t>
    </r>
    <r>
      <rPr>
        <b/>
        <sz val="11"/>
        <color theme="1"/>
        <rFont val="Calibri"/>
        <family val="2"/>
        <charset val="204"/>
        <scheme val="minor"/>
      </rPr>
      <t>n</t>
    </r>
  </si>
  <si>
    <t>Мера изменчивости переменной. Меняется от 0 до бесконечности. Значение 0 означает отсуствие изменчивости, когда значения переменной постоянны.</t>
  </si>
  <si>
    <t>Мера изменчивости переменной. Корень квадратный из дисперсии.Чем выше стандартное отклонение, тем сильнее разброс относительно среднего.</t>
  </si>
  <si>
    <t xml:space="preserve">Разбивает выборку на 2 части. Половина значений - ниже медианы, половина - выше. </t>
  </si>
  <si>
    <t>Максимально часто встречающееся значение переменной.</t>
  </si>
  <si>
    <t>Мера ассиметричности распределения.</t>
  </si>
  <si>
    <t>Мера крутости кривой распределения, который для нормального распределения должен быть равен 0.</t>
  </si>
  <si>
    <t>Погрешность, стандратная ошибка средней арифметической величины.</t>
  </si>
  <si>
    <t>Сумма значений переменной, деленная на число значений переменной.</t>
  </si>
  <si>
    <r>
      <t>X</t>
    </r>
    <r>
      <rPr>
        <sz val="11"/>
        <color theme="1"/>
        <rFont val="Calibri"/>
        <family val="2"/>
        <charset val="204"/>
      </rPr>
      <t>±m</t>
    </r>
  </si>
  <si>
    <r>
      <t>111,2</t>
    </r>
    <r>
      <rPr>
        <sz val="11"/>
        <color theme="1"/>
        <rFont val="Calibri"/>
        <family val="2"/>
        <charset val="204"/>
      </rPr>
      <t>±0,99</t>
    </r>
  </si>
  <si>
    <t>https://youtu.be/PlLp9pdNW3U Описательная статистика_ссылка</t>
  </si>
  <si>
    <t>Посмотрите еще раз, пожалуйста, как работать с пакетом Анализ данных.</t>
  </si>
  <si>
    <t xml:space="preserve">1) Рассчитываем верхнюю и нижнюю границы среднего уровня: </t>
  </si>
  <si>
    <r>
      <t xml:space="preserve">а) находим, чему будет равно произведение </t>
    </r>
    <r>
      <rPr>
        <sz val="11"/>
        <color theme="1"/>
        <rFont val="Calibri"/>
        <family val="2"/>
        <charset val="204"/>
      </rPr>
      <t xml:space="preserve">δ (стандарт.отклонения) и 0,67 = </t>
    </r>
  </si>
  <si>
    <t>округляем 2,09</t>
  </si>
  <si>
    <t>округляем 113,29</t>
  </si>
  <si>
    <t>Это в.граница уровня</t>
  </si>
  <si>
    <t>Как рассчитать уровни по росту для девочек методом сигмальных отклонений?</t>
  </si>
  <si>
    <r>
      <t>б) находим сумму Х и 0,67</t>
    </r>
    <r>
      <rPr>
        <sz val="11"/>
        <color theme="1"/>
        <rFont val="Calibri"/>
        <family val="2"/>
        <charset val="204"/>
      </rPr>
      <t>δ</t>
    </r>
  </si>
  <si>
    <t>в) находим разность Х и 0,67δ</t>
  </si>
  <si>
    <t>округляем 109,11</t>
  </si>
  <si>
    <t>Это н.граница уровня</t>
  </si>
  <si>
    <t>&lt; Х — 1,33 δ — низкий уровень;</t>
  </si>
  <si>
    <t>&lt; Х — 0,67 δ — нижесредний уровень;</t>
  </si>
  <si>
    <t>Х ± 0,67 δ — средний уровень;</t>
  </si>
  <si>
    <t>Х + 0,67 δ — вышесредний уровень;</t>
  </si>
  <si>
    <t>&gt; Х + 1,33 δ — высокий уровень.</t>
  </si>
  <si>
    <t>Получаем средний уровень находится в пределах: от 109,11 до 113,29 см</t>
  </si>
  <si>
    <t>2) Рассчитываем границы высокого и низкого уровней:</t>
  </si>
  <si>
    <t>Так записываем в таблицах</t>
  </si>
  <si>
    <r>
      <t xml:space="preserve">а) находим, чему будет равно произведение </t>
    </r>
    <r>
      <rPr>
        <sz val="11"/>
        <color theme="1"/>
        <rFont val="Calibri"/>
        <family val="2"/>
        <charset val="204"/>
      </rPr>
      <t xml:space="preserve">δ (стандарт.отклонения) и 1,33 = </t>
    </r>
  </si>
  <si>
    <t>округляем 4,15</t>
  </si>
  <si>
    <r>
      <t>б) находим сумму Х и 1,33</t>
    </r>
    <r>
      <rPr>
        <sz val="11"/>
        <color theme="1"/>
        <rFont val="Calibri"/>
        <family val="2"/>
        <charset val="204"/>
      </rPr>
      <t>δ</t>
    </r>
  </si>
  <si>
    <t>в) находим разность Х и 1,33δ</t>
  </si>
  <si>
    <t>округляем 115,35</t>
  </si>
  <si>
    <t>округляем 107,05</t>
  </si>
  <si>
    <t>Это граница высокого уровня</t>
  </si>
  <si>
    <t>Это граница низкого уровня</t>
  </si>
  <si>
    <t>3) Итог, получаем уровни:</t>
  </si>
  <si>
    <t>Низкий</t>
  </si>
  <si>
    <t>Ниже среднего</t>
  </si>
  <si>
    <t xml:space="preserve">Средний </t>
  </si>
  <si>
    <t>Выше среднего</t>
  </si>
  <si>
    <t>Высокий</t>
  </si>
  <si>
    <t>от 109,11 до 113,29</t>
  </si>
  <si>
    <t>менее 107,05</t>
  </si>
  <si>
    <t>более 115,35</t>
  </si>
  <si>
    <t>от 109,10 до 107,04</t>
  </si>
  <si>
    <t>113,30 до 115,34</t>
  </si>
  <si>
    <t xml:space="preserve">4) Теперь можем соотносить индивидуальные показатели роста детей с </t>
  </si>
  <si>
    <t>полученными уровнями и представлять результаты в процентах внутри группы:</t>
  </si>
  <si>
    <t>Сколько процентов детей имеют средний уровень?</t>
  </si>
  <si>
    <t>Сколько процентов детей имеют низкий уровень? И т.д.</t>
  </si>
  <si>
    <t xml:space="preserve">Всего должно быть 100% </t>
  </si>
  <si>
    <t>Это по М.М. Безруких, 2000 и позже…Возрастная физиология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</si>
</sst>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DCDB"/>
        <bgColor rgb="FF000000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  <xf numFmtId="0" fontId="0" fillId="2" borderId="0" xfId="0" applyFill="1" applyBorder="1" applyAlignment="1"/>
    <xf numFmtId="0" fontId="0" fillId="3" borderId="0" xfId="0" applyFill="1" applyBorder="1" applyAlignment="1"/>
    <xf numFmtId="0" fontId="0" fillId="4" borderId="0" xfId="0" applyFill="1" applyBorder="1" applyAlignment="1"/>
    <xf numFmtId="0" fontId="0" fillId="5" borderId="0" xfId="0" applyFill="1" applyBorder="1" applyAlignment="1"/>
    <xf numFmtId="0" fontId="3" fillId="0" borderId="0" xfId="0" applyFont="1"/>
    <xf numFmtId="0" fontId="0" fillId="0" borderId="0" xfId="0" applyFill="1"/>
    <xf numFmtId="0" fontId="0" fillId="2" borderId="0" xfId="0" applyFill="1"/>
    <xf numFmtId="0" fontId="4" fillId="0" borderId="0" xfId="0" applyFont="1"/>
    <xf numFmtId="0" fontId="1" fillId="6" borderId="0" xfId="0" applyFont="1" applyFill="1"/>
    <xf numFmtId="0" fontId="1" fillId="0" borderId="0" xfId="0" applyFont="1"/>
    <xf numFmtId="0" fontId="1" fillId="0" borderId="0" xfId="0" applyFont="1" applyFill="1" applyBorder="1" applyAlignment="1"/>
    <xf numFmtId="0" fontId="5" fillId="0" borderId="0" xfId="0" applyFont="1"/>
    <xf numFmtId="0" fontId="6" fillId="0" borderId="0" xfId="1"/>
    <xf numFmtId="0" fontId="5" fillId="7" borderId="0" xfId="0" applyFont="1" applyFill="1"/>
    <xf numFmtId="0" fontId="7" fillId="0" borderId="0" xfId="0" applyFont="1"/>
    <xf numFmtId="0" fontId="8" fillId="0" borderId="0" xfId="0" applyFont="1"/>
    <xf numFmtId="0" fontId="9" fillId="0" borderId="0" xfId="0" applyFont="1"/>
    <xf numFmtId="0" fontId="3" fillId="2" borderId="0" xfId="0" applyFont="1" applyFill="1"/>
    <xf numFmtId="0" fontId="2" fillId="2" borderId="0" xfId="0" applyFont="1" applyFill="1"/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youtu.be/PlLp9pdNW3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7"/>
  <sheetViews>
    <sheetView tabSelected="1" topLeftCell="A25" workbookViewId="0">
      <selection activeCell="H32" sqref="H32"/>
    </sheetView>
  </sheetViews>
  <sheetFormatPr defaultRowHeight="14.4" x14ac:dyDescent="0.3"/>
  <cols>
    <col min="1" max="1" width="28.109375" customWidth="1"/>
    <col min="2" max="2" width="15.33203125" customWidth="1"/>
    <col min="3" max="3" width="26.33203125" customWidth="1"/>
    <col min="4" max="4" width="14" customWidth="1"/>
  </cols>
  <sheetData>
    <row r="1" spans="1:22" x14ac:dyDescent="0.3">
      <c r="A1" t="s">
        <v>17</v>
      </c>
      <c r="B1" t="s">
        <v>18</v>
      </c>
      <c r="E1" s="15"/>
      <c r="F1" s="16" t="s">
        <v>30</v>
      </c>
      <c r="G1" s="15"/>
      <c r="H1" s="15"/>
      <c r="I1" s="15"/>
      <c r="J1" s="15"/>
      <c r="K1" s="15"/>
      <c r="L1" s="15"/>
      <c r="M1" s="17" t="s">
        <v>31</v>
      </c>
      <c r="N1" s="17"/>
      <c r="O1" s="17"/>
      <c r="P1" s="17"/>
      <c r="Q1" s="17"/>
      <c r="R1" s="17"/>
      <c r="S1" s="17"/>
      <c r="T1" s="17"/>
    </row>
    <row r="2" spans="1:22" x14ac:dyDescent="0.3">
      <c r="A2">
        <v>112</v>
      </c>
      <c r="B2">
        <v>115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</row>
    <row r="3" spans="1:22" x14ac:dyDescent="0.3">
      <c r="A3">
        <v>114</v>
      </c>
      <c r="B3">
        <v>114</v>
      </c>
      <c r="T3" s="15"/>
      <c r="U3" s="15"/>
      <c r="V3" s="15"/>
    </row>
    <row r="4" spans="1:22" x14ac:dyDescent="0.3">
      <c r="A4">
        <v>110</v>
      </c>
      <c r="B4">
        <v>116</v>
      </c>
      <c r="T4" s="15"/>
      <c r="U4" s="15"/>
      <c r="V4" s="15"/>
    </row>
    <row r="5" spans="1:22" x14ac:dyDescent="0.3">
      <c r="A5">
        <v>105</v>
      </c>
      <c r="B5">
        <v>105</v>
      </c>
      <c r="T5" s="15"/>
      <c r="U5" s="15"/>
      <c r="V5" s="15"/>
    </row>
    <row r="6" spans="1:22" x14ac:dyDescent="0.3">
      <c r="A6">
        <v>111</v>
      </c>
      <c r="B6">
        <v>111</v>
      </c>
    </row>
    <row r="7" spans="1:22" x14ac:dyDescent="0.3">
      <c r="A7">
        <v>113</v>
      </c>
      <c r="B7">
        <v>115</v>
      </c>
    </row>
    <row r="8" spans="1:22" x14ac:dyDescent="0.3">
      <c r="A8">
        <v>115</v>
      </c>
      <c r="B8">
        <v>116</v>
      </c>
    </row>
    <row r="9" spans="1:22" x14ac:dyDescent="0.3">
      <c r="A9">
        <v>112</v>
      </c>
      <c r="B9">
        <v>112</v>
      </c>
    </row>
    <row r="10" spans="1:22" x14ac:dyDescent="0.3">
      <c r="A10">
        <v>107</v>
      </c>
      <c r="B10">
        <v>107</v>
      </c>
    </row>
    <row r="11" spans="1:22" x14ac:dyDescent="0.3">
      <c r="A11">
        <v>113</v>
      </c>
      <c r="B11">
        <v>113</v>
      </c>
    </row>
    <row r="12" spans="1:22" ht="15" thickBot="1" x14ac:dyDescent="0.35"/>
    <row r="13" spans="1:22" x14ac:dyDescent="0.3">
      <c r="A13" s="3" t="s">
        <v>17</v>
      </c>
      <c r="B13" s="3"/>
      <c r="C13" s="3" t="s">
        <v>18</v>
      </c>
      <c r="D13" s="3"/>
    </row>
    <row r="14" spans="1:22" x14ac:dyDescent="0.3">
      <c r="A14" s="1"/>
      <c r="B14" s="1"/>
      <c r="C14" s="1"/>
      <c r="D14" s="1"/>
    </row>
    <row r="15" spans="1:22" x14ac:dyDescent="0.3">
      <c r="A15" s="4" t="s">
        <v>0</v>
      </c>
      <c r="B15" s="4">
        <v>111.2</v>
      </c>
      <c r="C15" s="4" t="s">
        <v>0</v>
      </c>
      <c r="D15" s="4">
        <v>112.4</v>
      </c>
      <c r="E15" t="s">
        <v>27</v>
      </c>
    </row>
    <row r="16" spans="1:22" x14ac:dyDescent="0.3">
      <c r="A16" s="4" t="s">
        <v>1</v>
      </c>
      <c r="B16" s="4">
        <v>0.98657657246328223</v>
      </c>
      <c r="C16" s="4" t="s">
        <v>1</v>
      </c>
      <c r="D16" s="4">
        <v>1.1944315244779007</v>
      </c>
      <c r="E16" t="s">
        <v>26</v>
      </c>
    </row>
    <row r="17" spans="1:5" x14ac:dyDescent="0.3">
      <c r="A17" s="14" t="s">
        <v>2</v>
      </c>
      <c r="B17" s="1">
        <v>112</v>
      </c>
      <c r="C17" s="1" t="s">
        <v>2</v>
      </c>
      <c r="D17" s="1">
        <v>113.5</v>
      </c>
      <c r="E17" t="s">
        <v>22</v>
      </c>
    </row>
    <row r="18" spans="1:5" x14ac:dyDescent="0.3">
      <c r="A18" s="14" t="s">
        <v>3</v>
      </c>
      <c r="B18" s="1">
        <v>112</v>
      </c>
      <c r="C18" s="1" t="s">
        <v>3</v>
      </c>
      <c r="D18" s="1">
        <v>115</v>
      </c>
      <c r="E18" t="s">
        <v>23</v>
      </c>
    </row>
    <row r="19" spans="1:5" x14ac:dyDescent="0.3">
      <c r="A19" s="5" t="s">
        <v>4</v>
      </c>
      <c r="B19" s="5">
        <v>3.1198290551461278</v>
      </c>
      <c r="C19" s="5" t="s">
        <v>4</v>
      </c>
      <c r="D19" s="5">
        <v>3.7771241264573261</v>
      </c>
      <c r="E19" t="s">
        <v>21</v>
      </c>
    </row>
    <row r="20" spans="1:5" x14ac:dyDescent="0.3">
      <c r="A20" s="7" t="s">
        <v>5</v>
      </c>
      <c r="B20" s="7">
        <v>9.7333333333339809</v>
      </c>
      <c r="C20" s="7" t="s">
        <v>5</v>
      </c>
      <c r="D20" s="7">
        <v>14.266666666666019</v>
      </c>
      <c r="E20" t="s">
        <v>20</v>
      </c>
    </row>
    <row r="21" spans="1:5" x14ac:dyDescent="0.3">
      <c r="A21" s="14" t="s">
        <v>6</v>
      </c>
      <c r="B21" s="1">
        <v>0.45870975524757185</v>
      </c>
      <c r="C21" s="1" t="s">
        <v>6</v>
      </c>
      <c r="D21" s="1">
        <v>0.2574928565189829</v>
      </c>
      <c r="E21" t="s">
        <v>25</v>
      </c>
    </row>
    <row r="22" spans="1:5" x14ac:dyDescent="0.3">
      <c r="A22" s="14" t="s">
        <v>7</v>
      </c>
      <c r="B22" s="1">
        <v>-1.0274535544720005</v>
      </c>
      <c r="C22" s="1" t="s">
        <v>7</v>
      </c>
      <c r="D22" s="1">
        <v>-1.1152974277233954</v>
      </c>
      <c r="E22" t="s">
        <v>24</v>
      </c>
    </row>
    <row r="23" spans="1:5" x14ac:dyDescent="0.3">
      <c r="A23" s="1" t="s">
        <v>8</v>
      </c>
      <c r="B23" s="1">
        <v>10</v>
      </c>
      <c r="C23" s="1" t="s">
        <v>8</v>
      </c>
      <c r="D23" s="1">
        <v>11</v>
      </c>
    </row>
    <row r="24" spans="1:5" x14ac:dyDescent="0.3">
      <c r="A24" s="1" t="s">
        <v>9</v>
      </c>
      <c r="B24" s="1">
        <v>105</v>
      </c>
      <c r="C24" s="1" t="s">
        <v>9</v>
      </c>
      <c r="D24" s="1">
        <v>105</v>
      </c>
    </row>
    <row r="25" spans="1:5" x14ac:dyDescent="0.3">
      <c r="A25" s="1" t="s">
        <v>10</v>
      </c>
      <c r="B25" s="1">
        <v>115</v>
      </c>
      <c r="C25" s="1" t="s">
        <v>10</v>
      </c>
      <c r="D25" s="1">
        <v>116</v>
      </c>
    </row>
    <row r="26" spans="1:5" x14ac:dyDescent="0.3">
      <c r="A26" s="1" t="s">
        <v>11</v>
      </c>
      <c r="B26" s="1">
        <v>1112</v>
      </c>
      <c r="C26" s="1" t="s">
        <v>11</v>
      </c>
      <c r="D26" s="1">
        <v>1124</v>
      </c>
    </row>
    <row r="27" spans="1:5" x14ac:dyDescent="0.3">
      <c r="A27" s="6" t="s">
        <v>12</v>
      </c>
      <c r="B27" s="6">
        <v>10</v>
      </c>
      <c r="C27" s="6" t="s">
        <v>12</v>
      </c>
      <c r="D27" s="6">
        <v>10</v>
      </c>
      <c r="E27" t="s">
        <v>19</v>
      </c>
    </row>
    <row r="28" spans="1:5" x14ac:dyDescent="0.3">
      <c r="A28" s="1" t="s">
        <v>13</v>
      </c>
      <c r="B28" s="1">
        <v>115</v>
      </c>
      <c r="C28" s="1" t="s">
        <v>13</v>
      </c>
      <c r="D28" s="1">
        <v>116</v>
      </c>
    </row>
    <row r="29" spans="1:5" x14ac:dyDescent="0.3">
      <c r="A29" s="1" t="s">
        <v>14</v>
      </c>
      <c r="B29" s="1">
        <v>105</v>
      </c>
      <c r="C29" s="1" t="s">
        <v>14</v>
      </c>
      <c r="D29" s="1">
        <v>105</v>
      </c>
    </row>
    <row r="30" spans="1:5" ht="15" thickBot="1" x14ac:dyDescent="0.35">
      <c r="A30" s="2" t="s">
        <v>15</v>
      </c>
      <c r="B30" s="2">
        <v>2.2317912554841723</v>
      </c>
      <c r="C30" s="2" t="s">
        <v>15</v>
      </c>
      <c r="D30" s="2">
        <v>2.7019918230458679</v>
      </c>
    </row>
    <row r="33" spans="1:17" ht="15.6" x14ac:dyDescent="0.3">
      <c r="A33" s="21" t="s">
        <v>16</v>
      </c>
      <c r="B33" s="21"/>
      <c r="C33" s="21"/>
      <c r="D33" s="21"/>
      <c r="E33" s="21"/>
      <c r="F33" s="21"/>
      <c r="I33" s="18" t="s">
        <v>37</v>
      </c>
      <c r="J33" s="18"/>
      <c r="K33" s="18"/>
      <c r="L33" s="18"/>
      <c r="M33" s="18"/>
      <c r="N33" s="18"/>
      <c r="O33" s="19"/>
      <c r="P33" s="19"/>
      <c r="Q33" s="20"/>
    </row>
    <row r="34" spans="1:17" x14ac:dyDescent="0.3">
      <c r="A34" s="10" t="s">
        <v>42</v>
      </c>
      <c r="B34" s="22" t="s">
        <v>74</v>
      </c>
      <c r="C34" s="22"/>
      <c r="D34" s="22"/>
      <c r="E34" s="10"/>
      <c r="F34" s="10"/>
      <c r="I34" s="8" t="s">
        <v>32</v>
      </c>
      <c r="J34" s="8"/>
      <c r="K34" s="8"/>
      <c r="L34" s="8"/>
      <c r="M34" s="8"/>
      <c r="N34" s="8"/>
      <c r="O34" s="8"/>
    </row>
    <row r="35" spans="1:17" x14ac:dyDescent="0.3">
      <c r="A35" s="10" t="s">
        <v>43</v>
      </c>
      <c r="B35" s="10"/>
      <c r="C35" s="10"/>
      <c r="D35" s="10"/>
      <c r="E35" s="10"/>
      <c r="F35" s="10"/>
      <c r="I35" t="s">
        <v>33</v>
      </c>
      <c r="Q35">
        <f>0.67*B47</f>
        <v>2.0902854669478366</v>
      </c>
    </row>
    <row r="36" spans="1:17" x14ac:dyDescent="0.3">
      <c r="A36" s="10" t="s">
        <v>44</v>
      </c>
      <c r="B36" s="10"/>
      <c r="C36" s="10"/>
      <c r="D36" s="10"/>
      <c r="E36" s="10"/>
      <c r="F36" s="10"/>
      <c r="Q36" t="s">
        <v>34</v>
      </c>
    </row>
    <row r="37" spans="1:17" x14ac:dyDescent="0.3">
      <c r="A37" s="10" t="s">
        <v>45</v>
      </c>
      <c r="B37" s="10"/>
      <c r="C37" s="10"/>
      <c r="D37" s="10"/>
      <c r="E37" s="10"/>
      <c r="F37" s="10"/>
      <c r="I37" t="s">
        <v>38</v>
      </c>
      <c r="L37">
        <f>B43+Q35</f>
        <v>113.29028546694784</v>
      </c>
      <c r="M37" t="s">
        <v>35</v>
      </c>
      <c r="O37" t="s">
        <v>36</v>
      </c>
    </row>
    <row r="38" spans="1:17" x14ac:dyDescent="0.3">
      <c r="A38" s="10" t="s">
        <v>46</v>
      </c>
      <c r="B38" s="10"/>
      <c r="C38" s="10"/>
      <c r="D38" s="10"/>
      <c r="E38" s="10"/>
      <c r="F38" s="10"/>
      <c r="I38" t="s">
        <v>39</v>
      </c>
      <c r="L38">
        <f>B43-Q35</f>
        <v>109.10971453305217</v>
      </c>
      <c r="M38" t="s">
        <v>40</v>
      </c>
      <c r="O38" t="s">
        <v>41</v>
      </c>
    </row>
    <row r="39" spans="1:17" x14ac:dyDescent="0.3">
      <c r="I39" t="s">
        <v>47</v>
      </c>
    </row>
    <row r="40" spans="1:17" ht="15" thickBot="1" x14ac:dyDescent="0.35"/>
    <row r="41" spans="1:17" x14ac:dyDescent="0.3">
      <c r="A41" s="3" t="s">
        <v>17</v>
      </c>
      <c r="B41" s="3"/>
      <c r="C41" s="3" t="s">
        <v>18</v>
      </c>
      <c r="D41" s="3"/>
      <c r="I41" s="8" t="s">
        <v>48</v>
      </c>
      <c r="J41" s="8"/>
      <c r="K41" s="8"/>
      <c r="L41" s="8"/>
      <c r="M41" s="8"/>
      <c r="N41" s="8"/>
    </row>
    <row r="42" spans="1:17" x14ac:dyDescent="0.3">
      <c r="A42" s="1"/>
      <c r="B42" s="1"/>
      <c r="C42" s="1"/>
      <c r="D42" s="1"/>
      <c r="I42" t="s">
        <v>50</v>
      </c>
      <c r="Q42">
        <f>1.33*B47</f>
        <v>4.1493726433442131</v>
      </c>
    </row>
    <row r="43" spans="1:17" x14ac:dyDescent="0.3">
      <c r="A43" s="1" t="s">
        <v>0</v>
      </c>
      <c r="B43" s="1">
        <v>111.2</v>
      </c>
      <c r="C43" s="1" t="s">
        <v>0</v>
      </c>
      <c r="D43" s="1">
        <v>112.4</v>
      </c>
      <c r="E43" s="10" t="s">
        <v>28</v>
      </c>
      <c r="F43" s="10" t="s">
        <v>29</v>
      </c>
      <c r="G43" s="10"/>
      <c r="Q43" t="s">
        <v>51</v>
      </c>
    </row>
    <row r="44" spans="1:17" x14ac:dyDescent="0.3">
      <c r="A44" s="1" t="s">
        <v>1</v>
      </c>
      <c r="B44" s="1">
        <v>0.98657657246324948</v>
      </c>
      <c r="C44" s="1" t="s">
        <v>1</v>
      </c>
      <c r="D44" s="1">
        <v>1.1944315244779278</v>
      </c>
      <c r="E44" s="12" t="s">
        <v>49</v>
      </c>
      <c r="F44" s="13"/>
      <c r="G44" s="13"/>
      <c r="H44" s="13"/>
      <c r="I44" t="s">
        <v>52</v>
      </c>
      <c r="L44">
        <f>B43+Q42</f>
        <v>115.34937264334421</v>
      </c>
      <c r="M44" t="s">
        <v>54</v>
      </c>
      <c r="O44" t="s">
        <v>56</v>
      </c>
    </row>
    <row r="45" spans="1:17" x14ac:dyDescent="0.3">
      <c r="A45" s="1" t="s">
        <v>2</v>
      </c>
      <c r="B45" s="1">
        <v>112</v>
      </c>
      <c r="C45" s="1" t="s">
        <v>2</v>
      </c>
      <c r="D45" s="1">
        <v>113.5</v>
      </c>
      <c r="I45" t="s">
        <v>53</v>
      </c>
      <c r="L45">
        <f>B43-Q42</f>
        <v>107.0506273566558</v>
      </c>
      <c r="M45" t="s">
        <v>55</v>
      </c>
      <c r="O45" t="s">
        <v>57</v>
      </c>
    </row>
    <row r="46" spans="1:17" x14ac:dyDescent="0.3">
      <c r="A46" s="1" t="s">
        <v>3</v>
      </c>
      <c r="B46" s="1">
        <v>112</v>
      </c>
      <c r="C46" s="1" t="s">
        <v>3</v>
      </c>
      <c r="D46" s="1">
        <v>115</v>
      </c>
      <c r="I46" s="8" t="s">
        <v>58</v>
      </c>
      <c r="J46" s="8"/>
      <c r="K46" s="8"/>
    </row>
    <row r="47" spans="1:17" x14ac:dyDescent="0.3">
      <c r="A47" s="1" t="s">
        <v>4</v>
      </c>
      <c r="B47" s="1">
        <v>3.1198290551460244</v>
      </c>
      <c r="C47" s="1" t="s">
        <v>4</v>
      </c>
      <c r="D47" s="1">
        <v>3.7771241264574118</v>
      </c>
      <c r="F47" s="11"/>
      <c r="I47" s="10" t="s">
        <v>59</v>
      </c>
      <c r="J47" s="10"/>
      <c r="K47" s="10" t="s">
        <v>65</v>
      </c>
      <c r="L47" s="10"/>
    </row>
    <row r="48" spans="1:17" x14ac:dyDescent="0.3">
      <c r="A48" s="1" t="s">
        <v>5</v>
      </c>
      <c r="B48" s="1">
        <v>9.7333333333333343</v>
      </c>
      <c r="C48" s="1" t="s">
        <v>5</v>
      </c>
      <c r="D48" s="1">
        <v>14.266666666666667</v>
      </c>
      <c r="I48" s="10" t="s">
        <v>60</v>
      </c>
      <c r="J48" s="10"/>
      <c r="K48" s="10" t="s">
        <v>67</v>
      </c>
      <c r="L48" s="10"/>
    </row>
    <row r="49" spans="1:16" x14ac:dyDescent="0.3">
      <c r="A49" s="1" t="s">
        <v>6</v>
      </c>
      <c r="B49" s="1">
        <v>0.45870975524757185</v>
      </c>
      <c r="C49" s="1" t="s">
        <v>6</v>
      </c>
      <c r="D49" s="1">
        <v>0.2574928565189829</v>
      </c>
      <c r="I49" s="10" t="s">
        <v>61</v>
      </c>
      <c r="J49" s="10"/>
      <c r="K49" s="10" t="s">
        <v>64</v>
      </c>
      <c r="L49" s="10"/>
    </row>
    <row r="50" spans="1:16" x14ac:dyDescent="0.3">
      <c r="A50" s="1" t="s">
        <v>7</v>
      </c>
      <c r="B50" s="1">
        <v>-1.0274535544720005</v>
      </c>
      <c r="C50" s="1" t="s">
        <v>7</v>
      </c>
      <c r="D50" s="1">
        <v>-1.1152974277233954</v>
      </c>
      <c r="I50" s="10" t="s">
        <v>62</v>
      </c>
      <c r="J50" s="10"/>
      <c r="K50" s="10" t="s">
        <v>68</v>
      </c>
      <c r="L50" s="10"/>
    </row>
    <row r="51" spans="1:16" x14ac:dyDescent="0.3">
      <c r="A51" s="1" t="s">
        <v>8</v>
      </c>
      <c r="B51" s="1">
        <v>10</v>
      </c>
      <c r="C51" s="1" t="s">
        <v>8</v>
      </c>
      <c r="D51" s="1">
        <v>11</v>
      </c>
      <c r="I51" s="10" t="s">
        <v>63</v>
      </c>
      <c r="J51" s="10"/>
      <c r="K51" s="10" t="s">
        <v>66</v>
      </c>
      <c r="L51" s="10"/>
    </row>
    <row r="52" spans="1:16" x14ac:dyDescent="0.3">
      <c r="A52" s="1" t="s">
        <v>9</v>
      </c>
      <c r="B52" s="1">
        <v>105</v>
      </c>
      <c r="C52" s="1" t="s">
        <v>9</v>
      </c>
      <c r="D52" s="1">
        <v>105</v>
      </c>
      <c r="I52" s="8" t="s">
        <v>69</v>
      </c>
      <c r="J52" s="8"/>
      <c r="K52" s="8"/>
      <c r="L52" s="8"/>
      <c r="M52" s="8"/>
      <c r="N52" s="8"/>
      <c r="O52" s="8"/>
      <c r="P52" s="8"/>
    </row>
    <row r="53" spans="1:16" x14ac:dyDescent="0.3">
      <c r="A53" s="1" t="s">
        <v>10</v>
      </c>
      <c r="B53" s="1">
        <v>115</v>
      </c>
      <c r="C53" s="1" t="s">
        <v>10</v>
      </c>
      <c r="D53" s="1">
        <v>116</v>
      </c>
      <c r="I53" s="8" t="s">
        <v>70</v>
      </c>
      <c r="J53" s="8"/>
      <c r="K53" s="8"/>
      <c r="L53" s="8"/>
      <c r="M53" s="8"/>
      <c r="N53" s="8"/>
      <c r="O53" s="8"/>
      <c r="P53" s="8"/>
    </row>
    <row r="54" spans="1:16" x14ac:dyDescent="0.3">
      <c r="A54" s="1" t="s">
        <v>11</v>
      </c>
      <c r="B54" s="1">
        <v>1112</v>
      </c>
      <c r="C54" s="1" t="s">
        <v>11</v>
      </c>
      <c r="D54" s="1">
        <v>1124</v>
      </c>
      <c r="I54" s="9" t="s">
        <v>71</v>
      </c>
    </row>
    <row r="55" spans="1:16" x14ac:dyDescent="0.3">
      <c r="A55" s="1" t="s">
        <v>12</v>
      </c>
      <c r="B55" s="1">
        <v>10</v>
      </c>
      <c r="C55" s="1" t="s">
        <v>12</v>
      </c>
      <c r="D55" s="1">
        <v>10</v>
      </c>
      <c r="I55" s="9" t="s">
        <v>72</v>
      </c>
    </row>
    <row r="56" spans="1:16" x14ac:dyDescent="0.3">
      <c r="A56" s="1" t="s">
        <v>13</v>
      </c>
      <c r="B56" s="1">
        <v>115</v>
      </c>
      <c r="C56" s="1" t="s">
        <v>13</v>
      </c>
      <c r="D56" s="1">
        <v>116</v>
      </c>
      <c r="I56" s="9" t="s">
        <v>73</v>
      </c>
    </row>
    <row r="57" spans="1:16" x14ac:dyDescent="0.3">
      <c r="A57" s="1" t="s">
        <v>14</v>
      </c>
      <c r="B57" s="1">
        <v>105</v>
      </c>
      <c r="C57" s="1" t="s">
        <v>14</v>
      </c>
      <c r="D57" s="1">
        <v>105</v>
      </c>
    </row>
    <row r="58" spans="1:16" ht="15" thickBot="1" x14ac:dyDescent="0.35">
      <c r="A58" s="2" t="s">
        <v>15</v>
      </c>
      <c r="B58" s="2">
        <v>2.2317912600466419</v>
      </c>
      <c r="C58" s="2" t="s">
        <v>15</v>
      </c>
      <c r="D58" s="2">
        <v>2.7019918285697235</v>
      </c>
    </row>
    <row r="59" spans="1:16" ht="15" thickBot="1" x14ac:dyDescent="0.35"/>
    <row r="60" spans="1:16" x14ac:dyDescent="0.3">
      <c r="A60" s="3" t="s">
        <v>17</v>
      </c>
      <c r="B60" s="3"/>
      <c r="C60" s="3" t="s">
        <v>18</v>
      </c>
      <c r="D60" s="3"/>
    </row>
    <row r="61" spans="1:16" x14ac:dyDescent="0.3">
      <c r="A61" s="1"/>
      <c r="B61" s="1"/>
      <c r="C61" s="1"/>
      <c r="D61" s="1"/>
    </row>
    <row r="62" spans="1:16" x14ac:dyDescent="0.3">
      <c r="A62" s="1" t="s">
        <v>0</v>
      </c>
      <c r="B62" s="1">
        <v>111.2</v>
      </c>
      <c r="C62" s="1" t="s">
        <v>0</v>
      </c>
      <c r="D62" s="1">
        <v>112.4</v>
      </c>
    </row>
    <row r="63" spans="1:16" x14ac:dyDescent="0.3">
      <c r="A63" s="1" t="s">
        <v>1</v>
      </c>
      <c r="B63" s="1">
        <v>0.98657657246324948</v>
      </c>
      <c r="C63" s="1" t="s">
        <v>1</v>
      </c>
      <c r="D63" s="1">
        <v>1.1944315244779278</v>
      </c>
    </row>
    <row r="64" spans="1:16" x14ac:dyDescent="0.3">
      <c r="A64" s="1" t="s">
        <v>2</v>
      </c>
      <c r="B64" s="1">
        <v>112</v>
      </c>
      <c r="C64" s="1" t="s">
        <v>2</v>
      </c>
      <c r="D64" s="1">
        <v>113.5</v>
      </c>
    </row>
    <row r="65" spans="1:4" x14ac:dyDescent="0.3">
      <c r="A65" s="1" t="s">
        <v>3</v>
      </c>
      <c r="B65" s="1">
        <v>112</v>
      </c>
      <c r="C65" s="1" t="s">
        <v>3</v>
      </c>
      <c r="D65" s="1">
        <v>115</v>
      </c>
    </row>
    <row r="66" spans="1:4" x14ac:dyDescent="0.3">
      <c r="A66" s="1" t="s">
        <v>4</v>
      </c>
      <c r="B66" s="1">
        <v>3.1198290551460244</v>
      </c>
      <c r="C66" s="1" t="s">
        <v>4</v>
      </c>
      <c r="D66" s="1">
        <v>3.7771241264574118</v>
      </c>
    </row>
    <row r="67" spans="1:4" x14ac:dyDescent="0.3">
      <c r="A67" s="1" t="s">
        <v>5</v>
      </c>
      <c r="B67" s="1">
        <v>9.7333333333333343</v>
      </c>
      <c r="C67" s="1" t="s">
        <v>5</v>
      </c>
      <c r="D67" s="1">
        <v>14.266666666666667</v>
      </c>
    </row>
    <row r="68" spans="1:4" x14ac:dyDescent="0.3">
      <c r="A68" s="1" t="s">
        <v>6</v>
      </c>
      <c r="B68" s="1">
        <v>0.45870975524757185</v>
      </c>
      <c r="C68" s="1" t="s">
        <v>6</v>
      </c>
      <c r="D68" s="1">
        <v>0.2574928565189829</v>
      </c>
    </row>
    <row r="69" spans="1:4" x14ac:dyDescent="0.3">
      <c r="A69" s="1" t="s">
        <v>7</v>
      </c>
      <c r="B69" s="1">
        <v>-1.0274535544720005</v>
      </c>
      <c r="C69" s="1" t="s">
        <v>7</v>
      </c>
      <c r="D69" s="1">
        <v>-1.1152974277233954</v>
      </c>
    </row>
    <row r="70" spans="1:4" x14ac:dyDescent="0.3">
      <c r="A70" s="1" t="s">
        <v>8</v>
      </c>
      <c r="B70" s="1">
        <v>10</v>
      </c>
      <c r="C70" s="1" t="s">
        <v>8</v>
      </c>
      <c r="D70" s="1">
        <v>11</v>
      </c>
    </row>
    <row r="71" spans="1:4" x14ac:dyDescent="0.3">
      <c r="A71" s="1" t="s">
        <v>9</v>
      </c>
      <c r="B71" s="1">
        <v>105</v>
      </c>
      <c r="C71" s="1" t="s">
        <v>9</v>
      </c>
      <c r="D71" s="1">
        <v>105</v>
      </c>
    </row>
    <row r="72" spans="1:4" x14ac:dyDescent="0.3">
      <c r="A72" s="1" t="s">
        <v>10</v>
      </c>
      <c r="B72" s="1">
        <v>115</v>
      </c>
      <c r="C72" s="1" t="s">
        <v>10</v>
      </c>
      <c r="D72" s="1">
        <v>116</v>
      </c>
    </row>
    <row r="73" spans="1:4" x14ac:dyDescent="0.3">
      <c r="A73" s="1" t="s">
        <v>11</v>
      </c>
      <c r="B73" s="1">
        <v>1112</v>
      </c>
      <c r="C73" s="1" t="s">
        <v>11</v>
      </c>
      <c r="D73" s="1">
        <v>1124</v>
      </c>
    </row>
    <row r="74" spans="1:4" x14ac:dyDescent="0.3">
      <c r="A74" s="1" t="s">
        <v>12</v>
      </c>
      <c r="B74" s="1">
        <v>10</v>
      </c>
      <c r="C74" s="1" t="s">
        <v>12</v>
      </c>
      <c r="D74" s="1">
        <v>10</v>
      </c>
    </row>
    <row r="75" spans="1:4" x14ac:dyDescent="0.3">
      <c r="A75" s="1" t="s">
        <v>13</v>
      </c>
      <c r="B75" s="1">
        <v>115</v>
      </c>
      <c r="C75" s="1" t="s">
        <v>13</v>
      </c>
      <c r="D75" s="1">
        <v>116</v>
      </c>
    </row>
    <row r="76" spans="1:4" x14ac:dyDescent="0.3">
      <c r="A76" s="1" t="s">
        <v>14</v>
      </c>
      <c r="B76" s="1">
        <v>105</v>
      </c>
      <c r="C76" s="1" t="s">
        <v>14</v>
      </c>
      <c r="D76" s="1">
        <v>105</v>
      </c>
    </row>
    <row r="77" spans="1:4" ht="15" thickBot="1" x14ac:dyDescent="0.35">
      <c r="A77" s="2" t="s">
        <v>15</v>
      </c>
      <c r="B77" s="2">
        <v>2.2317912600466419</v>
      </c>
      <c r="C77" s="2" t="s">
        <v>15</v>
      </c>
      <c r="D77" s="2">
        <v>2.7019918285697235</v>
      </c>
    </row>
  </sheetData>
  <hyperlinks>
    <hyperlink ref="F1" r:id="rId1" display="https://youtu.be/PlLp9pdNW3U" xr:uid="{A618189A-3C60-49E7-9758-7FFAD66A55C8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Оп. статистика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dcterms:created xsi:type="dcterms:W3CDTF">2019-11-02T12:32:12Z</dcterms:created>
  <dcterms:modified xsi:type="dcterms:W3CDTF">2020-12-11T14:56:24Z</dcterms:modified>
</cp:coreProperties>
</file>